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ECONOMICO FINANCIERA\Transparencia\Transparencia 2025\"/>
    </mc:Choice>
  </mc:AlternateContent>
  <xr:revisionPtr revIDLastSave="0" documentId="13_ncr:1_{02D8DAF7-9CDE-4153-939B-ED1A87F650B6}" xr6:coauthVersionLast="47" xr6:coauthVersionMax="47" xr10:uidLastSave="{00000000-0000-0000-0000-000000000000}"/>
  <bookViews>
    <workbookView xWindow="28680" yWindow="-120" windowWidth="29040" windowHeight="15720" xr2:uid="{F97A1112-3AF1-46E1-9DE5-653DB6443F7E}"/>
  </bookViews>
  <sheets>
    <sheet name="Deuda Bancaria 4 últimos añ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11" i="1" s="1"/>
  <c r="G10" i="1"/>
  <c r="E10" i="1"/>
  <c r="E7" i="1"/>
  <c r="E11" i="1" s="1"/>
  <c r="F10" i="1"/>
  <c r="D10" i="1"/>
  <c r="C10" i="1"/>
  <c r="F7" i="1"/>
  <c r="F11" i="1" s="1"/>
  <c r="D7" i="1"/>
  <c r="D11" i="1" s="1"/>
  <c r="C7" i="1"/>
  <c r="C11" i="1" l="1"/>
</calcChain>
</file>

<file path=xl/sharedStrings.xml><?xml version="1.0" encoding="utf-8"?>
<sst xmlns="http://schemas.openxmlformats.org/spreadsheetml/2006/main" count="9" uniqueCount="9">
  <si>
    <t>Deudas a largo plazo con B.E.I.</t>
  </si>
  <si>
    <t>Deudas a largo plazo con I.C.O.</t>
  </si>
  <si>
    <t>Total Deuda a largo Plazo</t>
  </si>
  <si>
    <t>Deuda a corto plazo con B.E.I.</t>
  </si>
  <si>
    <t>Deuda a corto plazo con I.C.O.</t>
  </si>
  <si>
    <t>Total Deuda a corto plazo</t>
  </si>
  <si>
    <t>Total Deuda a largo Plazo + Deuda a corto plazo</t>
  </si>
  <si>
    <t>Deudas a largo plazo con Otras entidades</t>
  </si>
  <si>
    <t xml:space="preserve">DEUDA CON ENTIDADES DE CRÉDITO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</si>
</sst>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3" fontId="4" fillId="0" borderId="9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3" fontId="4" fillId="0" borderId="13" xfId="0" applyNumberFormat="1" applyFont="1" applyBorder="1" applyAlignment="1" applyProtection="1">
      <alignment vertical="center"/>
      <protection locked="0"/>
    </xf>
    <xf numFmtId="3" fontId="4" fillId="0" borderId="14" xfId="0" applyNumberFormat="1" applyFont="1" applyBorder="1" applyAlignment="1" applyProtection="1">
      <alignment vertical="center"/>
      <protection locked="0"/>
    </xf>
    <xf numFmtId="3" fontId="4" fillId="0" borderId="15" xfId="0" applyNumberFormat="1" applyFont="1" applyBorder="1" applyAlignment="1" applyProtection="1">
      <alignment vertical="center"/>
      <protection locked="0"/>
    </xf>
    <xf numFmtId="0" fontId="3" fillId="4" borderId="12" xfId="0" applyFont="1" applyFill="1" applyBorder="1" applyAlignment="1" applyProtection="1">
      <alignment horizontal="right" vertical="center"/>
      <protection locked="0"/>
    </xf>
    <xf numFmtId="3" fontId="4" fillId="4" borderId="13" xfId="0" applyNumberFormat="1" applyFont="1" applyFill="1" applyBorder="1" applyAlignment="1" applyProtection="1">
      <alignment vertical="center"/>
      <protection locked="0"/>
    </xf>
    <xf numFmtId="3" fontId="4" fillId="4" borderId="14" xfId="0" applyNumberFormat="1" applyFont="1" applyFill="1" applyBorder="1" applyAlignment="1" applyProtection="1">
      <alignment vertical="center"/>
      <protection locked="0"/>
    </xf>
    <xf numFmtId="3" fontId="4" fillId="4" borderId="15" xfId="0" applyNumberFormat="1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horizontal="right" vertical="center"/>
      <protection locked="0"/>
    </xf>
    <xf numFmtId="3" fontId="6" fillId="5" borderId="13" xfId="0" applyNumberFormat="1" applyFont="1" applyFill="1" applyBorder="1" applyAlignment="1" applyProtection="1">
      <alignment vertical="center"/>
      <protection locked="0"/>
    </xf>
    <xf numFmtId="3" fontId="6" fillId="5" borderId="14" xfId="0" applyNumberFormat="1" applyFont="1" applyFill="1" applyBorder="1" applyAlignment="1" applyProtection="1">
      <alignment vertical="center"/>
      <protection locked="0"/>
    </xf>
    <xf numFmtId="3" fontId="6" fillId="5" borderId="15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27CCD-3CA3-45D5-BFAB-72109C22735A}">
  <sheetPr>
    <pageSetUpPr fitToPage="1"/>
  </sheetPr>
  <dimension ref="B1:H11"/>
  <sheetViews>
    <sheetView tabSelected="1" zoomScaleNormal="100" workbookViewId="0">
      <selection activeCell="G17" sqref="G17"/>
    </sheetView>
  </sheetViews>
  <sheetFormatPr baseColWidth="10" defaultColWidth="11.42578125" defaultRowHeight="15" x14ac:dyDescent="0.25"/>
  <cols>
    <col min="1" max="1" width="1.7109375" style="1" customWidth="1"/>
    <col min="2" max="2" width="48.85546875" style="1" customWidth="1"/>
    <col min="3" max="3" width="0" style="1" hidden="1" customWidth="1"/>
    <col min="4" max="16384" width="11.42578125" style="1"/>
  </cols>
  <sheetData>
    <row r="1" spans="2:8" ht="15.75" thickBot="1" x14ac:dyDescent="0.3"/>
    <row r="2" spans="2:8" ht="33.75" customHeight="1" thickTop="1" x14ac:dyDescent="0.25">
      <c r="B2" s="2" t="s">
        <v>8</v>
      </c>
      <c r="C2" s="3"/>
      <c r="D2" s="3"/>
      <c r="E2" s="3"/>
      <c r="F2" s="3"/>
      <c r="G2" s="4"/>
    </row>
    <row r="3" spans="2:8" ht="20.100000000000001" customHeight="1" x14ac:dyDescent="0.25">
      <c r="B3" s="5"/>
      <c r="C3" s="7">
        <v>2020</v>
      </c>
      <c r="D3" s="6">
        <v>2021</v>
      </c>
      <c r="E3" s="6">
        <v>2022</v>
      </c>
      <c r="F3" s="6">
        <v>2023</v>
      </c>
      <c r="G3" s="8">
        <v>2024</v>
      </c>
    </row>
    <row r="4" spans="2:8" s="13" customFormat="1" ht="24" customHeight="1" x14ac:dyDescent="0.25">
      <c r="B4" s="9" t="s">
        <v>0</v>
      </c>
      <c r="C4" s="11">
        <v>158415436.5</v>
      </c>
      <c r="D4" s="10">
        <v>144526547.61000001</v>
      </c>
      <c r="E4" s="10">
        <v>130637658.72</v>
      </c>
      <c r="F4" s="10">
        <v>116748769.83</v>
      </c>
      <c r="G4" s="12">
        <v>102859880.95238096</v>
      </c>
    </row>
    <row r="5" spans="2:8" s="13" customFormat="1" ht="20.100000000000001" customHeight="1" x14ac:dyDescent="0.25">
      <c r="B5" s="14" t="s">
        <v>1</v>
      </c>
      <c r="C5" s="16">
        <v>148800000</v>
      </c>
      <c r="D5" s="15">
        <v>134250000</v>
      </c>
      <c r="E5" s="15">
        <v>119700000</v>
      </c>
      <c r="F5" s="15">
        <v>105150000</v>
      </c>
      <c r="G5" s="17">
        <v>90600000</v>
      </c>
    </row>
    <row r="6" spans="2:8" s="13" customFormat="1" ht="20.100000000000001" customHeight="1" x14ac:dyDescent="0.25">
      <c r="B6" s="14" t="s">
        <v>7</v>
      </c>
      <c r="C6" s="16"/>
      <c r="D6" s="15"/>
      <c r="E6" s="15"/>
      <c r="F6" s="15"/>
      <c r="G6" s="17">
        <v>57500000</v>
      </c>
    </row>
    <row r="7" spans="2:8" s="13" customFormat="1" ht="20.100000000000001" customHeight="1" x14ac:dyDescent="0.25">
      <c r="B7" s="18" t="s">
        <v>2</v>
      </c>
      <c r="C7" s="20">
        <f t="shared" ref="C7:F7" si="0">C4+C5</f>
        <v>307215436.5</v>
      </c>
      <c r="D7" s="19">
        <f t="shared" si="0"/>
        <v>278776547.61000001</v>
      </c>
      <c r="E7" s="19">
        <f t="shared" ref="E7" si="1">E4+E5</f>
        <v>250337658.72</v>
      </c>
      <c r="F7" s="19">
        <f t="shared" si="0"/>
        <v>221898769.82999998</v>
      </c>
      <c r="G7" s="21">
        <f>SUM(G4:G6)</f>
        <v>250959880.95238096</v>
      </c>
    </row>
    <row r="8" spans="2:8" s="13" customFormat="1" ht="20.100000000000001" customHeight="1" x14ac:dyDescent="0.25">
      <c r="B8" s="14" t="s">
        <v>3</v>
      </c>
      <c r="C8" s="16">
        <v>13888888.93</v>
      </c>
      <c r="D8" s="15">
        <v>13888888.939999999</v>
      </c>
      <c r="E8" s="15">
        <v>13888888.949999999</v>
      </c>
      <c r="F8" s="15">
        <v>13888888.949999999</v>
      </c>
      <c r="G8" s="17">
        <v>13888888.949999999</v>
      </c>
      <c r="H8" s="26"/>
    </row>
    <row r="9" spans="2:8" s="13" customFormat="1" ht="20.100000000000001" customHeight="1" x14ac:dyDescent="0.25">
      <c r="B9" s="14" t="s">
        <v>4</v>
      </c>
      <c r="C9" s="16">
        <v>14550000</v>
      </c>
      <c r="D9" s="15">
        <v>14550000</v>
      </c>
      <c r="E9" s="15">
        <v>14550000</v>
      </c>
      <c r="F9" s="15">
        <v>14550000</v>
      </c>
      <c r="G9" s="17">
        <v>14550000</v>
      </c>
    </row>
    <row r="10" spans="2:8" s="13" customFormat="1" ht="20.100000000000001" customHeight="1" x14ac:dyDescent="0.25">
      <c r="B10" s="18" t="s">
        <v>5</v>
      </c>
      <c r="C10" s="20">
        <f t="shared" ref="C10:G10" si="2">C8+C9</f>
        <v>28438888.93</v>
      </c>
      <c r="D10" s="19">
        <f t="shared" si="2"/>
        <v>28438888.939999998</v>
      </c>
      <c r="E10" s="19">
        <f t="shared" ref="E10" si="3">E8+E9</f>
        <v>28438888.949999999</v>
      </c>
      <c r="F10" s="19">
        <f t="shared" si="2"/>
        <v>28438888.949999999</v>
      </c>
      <c r="G10" s="21">
        <f t="shared" si="2"/>
        <v>28438888.949999999</v>
      </c>
    </row>
    <row r="11" spans="2:8" s="13" customFormat="1" ht="20.100000000000001" customHeight="1" x14ac:dyDescent="0.25">
      <c r="B11" s="22" t="s">
        <v>6</v>
      </c>
      <c r="C11" s="24">
        <f t="shared" ref="C11:G11" si="4">C7+C10</f>
        <v>335654325.43000001</v>
      </c>
      <c r="D11" s="23">
        <f t="shared" si="4"/>
        <v>307215436.55000001</v>
      </c>
      <c r="E11" s="23">
        <f t="shared" ref="E11" si="5">E7+E10</f>
        <v>278776547.67000002</v>
      </c>
      <c r="F11" s="23">
        <f t="shared" si="4"/>
        <v>250337658.77999997</v>
      </c>
      <c r="G11" s="25">
        <f t="shared" si="4"/>
        <v>279398769.90238094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Bancaria 4 últimos años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Morales Baraza</dc:creator>
  <cp:keywords/>
  <dc:description/>
  <cp:lastModifiedBy>Alicia Gimeno Uribes</cp:lastModifiedBy>
  <cp:revision/>
  <dcterms:created xsi:type="dcterms:W3CDTF">2023-04-19T10:42:53Z</dcterms:created>
  <dcterms:modified xsi:type="dcterms:W3CDTF">2025-03-13T09:17:44Z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